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Sheet1!$A$1:$G$37</definedName>
    <definedName function="false" hidden="false" localSheetId="0" name="str_38" vbProcedure="false">Sheet1!$A$4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<sst xmlns="http://schemas.openxmlformats.org/spreadsheetml/2006/main" count="99" uniqueCount="78">
  <si>
    <r>
      <rPr>
        <sz val="12"/>
        <color rgb="FF000000"/>
        <rFont val="Times New Roman"/>
        <family val="1"/>
        <charset val="238"/>
      </rPr>
      <t xml:space="preserve">ПРЕДМЕР РАДОВА
</t>
    </r>
    <r>
      <rPr>
        <b val="true"/>
        <sz val="12"/>
        <color rgb="FF000000"/>
        <rFont val="Times New Roman"/>
        <family val="1"/>
        <charset val="238"/>
      </rPr>
      <t xml:space="preserve">"</t>
    </r>
    <r>
      <rPr>
        <b val="true"/>
        <sz val="14"/>
        <color rgb="FF000000"/>
        <rFont val="Times New Roman"/>
        <family val="1"/>
        <charset val="1"/>
      </rPr>
      <t xml:space="preserve">Радови на замени измењивача у објекту ПЕЦ РТС</t>
    </r>
    <r>
      <rPr>
        <b val="true"/>
        <sz val="12"/>
        <color rgb="FF000000"/>
        <rFont val="Times New Roman"/>
        <family val="1"/>
        <charset val="238"/>
      </rPr>
      <t xml:space="preserve">"
</t>
    </r>
    <r>
      <rPr>
        <sz val="12"/>
        <color rgb="FF000000"/>
        <rFont val="Times New Roman"/>
        <family val="1"/>
        <charset val="238"/>
      </rPr>
      <t xml:space="preserve">Објекат:  "ПЕЦ" Абердарева 1, Београд,
Наручилац РТС, Таковска 10</t>
    </r>
  </si>
  <si>
    <t xml:space="preserve">Понуђач: _________________________________  
Понуда бр.: ________________________________
Датум: ____________________________________</t>
  </si>
  <si>
    <t xml:space="preserve">Рeдни број</t>
  </si>
  <si>
    <t xml:space="preserve">Опис позиције</t>
  </si>
  <si>
    <t xml:space="preserve">Jeдиницa мeрe</t>
  </si>
  <si>
    <r>
      <rPr>
        <i val="true"/>
        <sz val="10"/>
        <rFont val="Times New Roman"/>
        <family val="1"/>
        <charset val="238"/>
      </rPr>
      <t xml:space="preserve">Кoличинa
</t>
    </r>
    <r>
      <rPr>
        <b val="true"/>
        <i val="true"/>
        <sz val="10"/>
        <rFont val="Times New Roman"/>
        <family val="1"/>
        <charset val="238"/>
      </rPr>
      <t xml:space="preserve">(материјал</t>
    </r>
    <r>
      <rPr>
        <i val="true"/>
        <sz val="10"/>
        <rFont val="Times New Roman"/>
        <family val="1"/>
        <charset val="238"/>
      </rPr>
      <t xml:space="preserve">)</t>
    </r>
  </si>
  <si>
    <r>
      <rPr>
        <i val="true"/>
        <sz val="10"/>
        <rFont val="Times New Roman"/>
        <family val="1"/>
        <charset val="238"/>
      </rPr>
      <t xml:space="preserve">Кoличинa
(</t>
    </r>
    <r>
      <rPr>
        <b val="true"/>
        <i val="true"/>
        <sz val="10"/>
        <rFont val="Times New Roman"/>
        <family val="1"/>
        <charset val="238"/>
      </rPr>
      <t xml:space="preserve">рад)</t>
    </r>
  </si>
  <si>
    <r>
      <rPr>
        <i val="true"/>
        <sz val="10"/>
        <rFont val="Times New Roman"/>
        <family val="1"/>
        <charset val="238"/>
      </rPr>
      <t xml:space="preserve">Јединична цена са свим зависним трошковима без ПДВ-а </t>
    </r>
    <r>
      <rPr>
        <b val="true"/>
        <i val="true"/>
        <sz val="10"/>
        <rFont val="Times New Roman"/>
        <family val="1"/>
        <charset val="238"/>
      </rPr>
      <t xml:space="preserve">(материјал</t>
    </r>
    <r>
      <rPr>
        <i val="true"/>
        <sz val="10"/>
        <rFont val="Times New Roman"/>
        <family val="1"/>
        <charset val="238"/>
      </rPr>
      <t xml:space="preserve">)</t>
    </r>
  </si>
  <si>
    <r>
      <rPr>
        <i val="true"/>
        <sz val="10"/>
        <rFont val="Times New Roman"/>
        <family val="1"/>
        <charset val="238"/>
      </rPr>
      <t xml:space="preserve">Јединична цена са свим зависним трошковима без ПДВ-а (</t>
    </r>
    <r>
      <rPr>
        <b val="true"/>
        <i val="true"/>
        <sz val="10"/>
        <rFont val="Times New Roman"/>
        <family val="1"/>
        <charset val="238"/>
      </rPr>
      <t xml:space="preserve">рад)</t>
    </r>
  </si>
  <si>
    <r>
      <rPr>
        <i val="true"/>
        <sz val="10"/>
        <rFont val="Times New Roman"/>
        <family val="1"/>
        <charset val="238"/>
      </rPr>
      <t xml:space="preserve">Укупна цена  са свим зависним трошковима без ПДВ-а (</t>
    </r>
    <r>
      <rPr>
        <b val="true"/>
        <i val="true"/>
        <sz val="10"/>
        <rFont val="Times New Roman"/>
        <family val="1"/>
        <charset val="238"/>
      </rPr>
      <t xml:space="preserve">материјал + рад</t>
    </r>
    <r>
      <rPr>
        <i val="true"/>
        <sz val="10"/>
        <rFont val="Times New Roman"/>
        <family val="1"/>
        <charset val="238"/>
      </rPr>
      <t xml:space="preserve">)</t>
    </r>
  </si>
  <si>
    <t xml:space="preserve">4a</t>
  </si>
  <si>
    <t xml:space="preserve">6a</t>
  </si>
  <si>
    <t xml:space="preserve">9= (/4x6/+/4a x 6a/)</t>
  </si>
  <si>
    <t xml:space="preserve">А</t>
  </si>
  <si>
    <r>
      <rPr>
        <b val="true"/>
        <sz val="11"/>
        <rFont val="Arial"/>
        <family val="2"/>
        <charset val="238"/>
      </rPr>
      <t xml:space="preserve">ДЕМОНТАЖНИ РАДОВИ  
</t>
    </r>
    <r>
      <rPr>
        <sz val="11"/>
        <rFont val="Arial"/>
        <family val="2"/>
        <charset val="238"/>
      </rPr>
      <t xml:space="preserve"> (у све демонтажне радове обрачунати демонтирање, сечење, елеткро развезивање опреме, уклањање изолације и непотребних носећих елемената као и изношење шута ван објекта, на најближу депонију. Исправну опрему предати наручиоцу. Инсталација се налази у предајној станици објекта у Абердаревој 1. </t>
    </r>
  </si>
  <si>
    <r>
      <rPr>
        <b val="true"/>
        <sz val="10"/>
        <rFont val="Arial"/>
        <family val="2"/>
        <charset val="238"/>
      </rPr>
      <t xml:space="preserve">Демонтажа постојеће изолације (Аl - лима и минералне вуне ) цевовода и паковање у вреће.</t>
    </r>
    <r>
      <rPr>
        <sz val="10"/>
        <rFont val="Arial"/>
        <family val="2"/>
        <charset val="238"/>
      </rPr>
      <t xml:space="preserve"> Обрачун по метру квадратном</t>
    </r>
  </si>
  <si>
    <r>
      <rPr>
        <sz val="11"/>
        <rFont val="Arial"/>
        <family val="2"/>
        <charset val="238"/>
      </rPr>
      <t xml:space="preserve"> m</t>
    </r>
    <r>
      <rPr>
        <vertAlign val="superscript"/>
        <sz val="11"/>
        <rFont val="Arial"/>
        <family val="2"/>
        <charset val="238"/>
      </rPr>
      <t xml:space="preserve">2</t>
    </r>
  </si>
  <si>
    <r>
      <rPr>
        <b val="true"/>
        <sz val="10"/>
        <rFont val="Arial"/>
        <family val="2"/>
        <charset val="238"/>
      </rPr>
      <t xml:space="preserve">Демонтажа постојеће цевне мреже</t>
    </r>
    <r>
      <rPr>
        <sz val="10"/>
        <rFont val="Arial"/>
        <family val="2"/>
        <charset val="238"/>
      </rPr>
      <t xml:space="preserve"> DN 100, DN65 и DN125 у комплету са арматуром и фитинзима. Изношење демонтиране опреме и цевовда ван подстанице на најближу депонију. Исећи и демонтирати инсталацију, ослободити измењивач и др. Сaчувати ослонце и носаче који се могу користити, сачуавти вентил сигурности за постављање на инсталције из наставка ове спецификације.</t>
    </r>
  </si>
  <si>
    <t xml:space="preserve">m</t>
  </si>
  <si>
    <t xml:space="preserve">3</t>
  </si>
  <si>
    <r>
      <rPr>
        <b val="true"/>
        <sz val="10"/>
        <rFont val="Arial"/>
        <family val="2"/>
        <charset val="238"/>
      </rPr>
      <t xml:space="preserve">Демонтажа постојећег измењивача топлоте </t>
    </r>
    <r>
      <rPr>
        <sz val="10"/>
        <rFont val="Arial"/>
        <family val="2"/>
        <charset val="238"/>
      </rPr>
      <t xml:space="preserve">снаге 500kW производ GEA Ecobraze AB. Изношење демонтиране опреме ван подстанице на најближу депонију.</t>
    </r>
  </si>
  <si>
    <t xml:space="preserve">комплет </t>
  </si>
  <si>
    <t xml:space="preserve">4</t>
  </si>
  <si>
    <r>
      <rPr>
        <b val="true"/>
        <sz val="10"/>
        <rFont val="Arial"/>
        <family val="2"/>
        <charset val="238"/>
      </rPr>
      <t xml:space="preserve">Демонтажа постојећег носача измењивача топлоте. </t>
    </r>
    <r>
      <rPr>
        <sz val="10"/>
        <rFont val="Arial"/>
        <family val="2"/>
        <charset val="238"/>
      </rPr>
      <t xml:space="preserve">Изношење демонтиране опреме ван подстанице на најближу депонију</t>
    </r>
  </si>
  <si>
    <t xml:space="preserve">Б</t>
  </si>
  <si>
    <r>
      <rPr>
        <b val="true"/>
        <sz val="10.5"/>
        <rFont val="Arial"/>
        <family val="2"/>
        <charset val="238"/>
      </rPr>
      <t xml:space="preserve">МОНТАЖНИ РАДОВИ
</t>
    </r>
    <r>
      <rPr>
        <sz val="11"/>
        <rFont val="Arial"/>
        <family val="2"/>
        <charset val="238"/>
      </rPr>
      <t xml:space="preserve">(монтажни радови обухватају, набавку, испоруку и монтажу, електроповезивање опреме, прераду цевне везе, постављање неопходних носача и конзола, спојних елемената, прирубнице, контра-прирубнице, дихтунге, повезивање уземљења као и поправке изолације).</t>
    </r>
  </si>
  <si>
    <t xml:space="preserve">5</t>
  </si>
  <si>
    <r>
      <rPr>
        <sz val="10"/>
        <rFont val="Arial"/>
        <family val="2"/>
        <charset val="238"/>
      </rPr>
      <t xml:space="preserve">Набавка, испорука и монтажа</t>
    </r>
    <r>
      <rPr>
        <b val="true"/>
        <sz val="10"/>
        <rFont val="Arial"/>
        <family val="2"/>
        <charset val="238"/>
      </rPr>
      <t xml:space="preserve"> плочастог - растављивог измењивача топлоте,</t>
    </r>
    <r>
      <rPr>
        <sz val="10"/>
        <rFont val="Arial"/>
        <family val="2"/>
        <charset val="238"/>
      </rPr>
      <t xml:space="preserve"> </t>
    </r>
    <r>
      <rPr>
        <b val="true"/>
        <sz val="10"/>
        <rFont val="Arial"/>
        <family val="2"/>
        <charset val="238"/>
      </rPr>
      <t xml:space="preserve">снаге 500kW.</t>
    </r>
    <r>
      <rPr>
        <sz val="10"/>
        <rFont val="Arial"/>
        <family val="2"/>
        <charset val="238"/>
      </rPr>
      <t xml:space="preserve"> Производ "Тrаco" или одговарајићи. Обрачун по комплетно испорученом, повезаном измењивачу пуштеном у рад.</t>
    </r>
  </si>
  <si>
    <t xml:space="preserve">6</t>
  </si>
  <si>
    <r>
      <rPr>
        <sz val="10"/>
        <rFont val="Arial"/>
        <family val="2"/>
        <charset val="238"/>
      </rPr>
      <t xml:space="preserve">Набавка материјала, испорука, израда и монтажа </t>
    </r>
    <r>
      <rPr>
        <b val="true"/>
        <sz val="10"/>
        <rFont val="Arial"/>
        <family val="2"/>
        <charset val="238"/>
      </rPr>
      <t xml:space="preserve">носача измењивача топлоте</t>
    </r>
    <r>
      <rPr>
        <sz val="10"/>
        <rFont val="Arial"/>
        <family val="2"/>
        <charset val="238"/>
      </rPr>
      <t xml:space="preserve">. Обрачун по kg уграђених чл. Профила и лимова.</t>
    </r>
  </si>
  <si>
    <t xml:space="preserve">kg</t>
  </si>
  <si>
    <t xml:space="preserve">7</t>
  </si>
  <si>
    <t xml:space="preserve">Набавка, испорука и уградња вентила и славина</t>
  </si>
  <si>
    <t xml:space="preserve">/</t>
  </si>
  <si>
    <t xml:space="preserve">7.1</t>
  </si>
  <si>
    <r>
      <rPr>
        <sz val="10"/>
        <rFont val="Arial"/>
        <family val="2"/>
        <charset val="238"/>
      </rPr>
      <t xml:space="preserve">Лоптасте славине на заваривање </t>
    </r>
    <r>
      <rPr>
        <b val="true"/>
        <sz val="10"/>
        <rFont val="Arial"/>
        <family val="2"/>
        <charset val="238"/>
      </rPr>
      <t xml:space="preserve">DN 100, PN 25 –</t>
    </r>
    <r>
      <rPr>
        <sz val="10"/>
        <rFont val="Arial"/>
        <family val="2"/>
        <charset val="238"/>
      </rPr>
      <t xml:space="preserve"> на примару</t>
    </r>
  </si>
  <si>
    <t xml:space="preserve">ком</t>
  </si>
  <si>
    <t xml:space="preserve">7.2</t>
  </si>
  <si>
    <r>
      <rPr>
        <sz val="10"/>
        <rFont val="Arial"/>
        <family val="2"/>
        <charset val="238"/>
      </rPr>
      <t xml:space="preserve">Лоптасте славине на заваривање </t>
    </r>
    <r>
      <rPr>
        <b val="true"/>
        <sz val="10"/>
        <rFont val="Arial"/>
        <family val="2"/>
        <charset val="238"/>
      </rPr>
      <t xml:space="preserve">DN 65, PN 25 –</t>
    </r>
    <r>
      <rPr>
        <sz val="10"/>
        <rFont val="Arial"/>
        <family val="2"/>
        <charset val="238"/>
      </rPr>
      <t xml:space="preserve"> на примару</t>
    </r>
  </si>
  <si>
    <t xml:space="preserve">7.3</t>
  </si>
  <si>
    <r>
      <rPr>
        <sz val="10"/>
        <rFont val="Arial"/>
        <family val="2"/>
        <charset val="238"/>
      </rPr>
      <t xml:space="preserve">Лоптасте славине на заваривање </t>
    </r>
    <r>
      <rPr>
        <b val="true"/>
        <sz val="10"/>
        <rFont val="Arial"/>
        <family val="2"/>
        <charset val="238"/>
      </rPr>
      <t xml:space="preserve">DN 25, PN 25</t>
    </r>
    <r>
      <rPr>
        <sz val="10"/>
        <rFont val="Arial"/>
        <family val="2"/>
        <charset val="238"/>
      </rPr>
      <t xml:space="preserve"> – испусне славине</t>
    </r>
  </si>
  <si>
    <t xml:space="preserve">7.4</t>
  </si>
  <si>
    <r>
      <rPr>
        <sz val="10"/>
        <rFont val="Arial"/>
        <family val="2"/>
        <charset val="238"/>
      </rPr>
      <t xml:space="preserve">Лептир вентил </t>
    </r>
    <r>
      <rPr>
        <b val="true"/>
        <sz val="10"/>
        <rFont val="Arial"/>
        <family val="2"/>
        <charset val="238"/>
      </rPr>
      <t xml:space="preserve">DN 100, PN 16 –</t>
    </r>
    <r>
      <rPr>
        <sz val="10"/>
        <rFont val="Arial"/>
        <family val="2"/>
        <charset val="238"/>
      </rPr>
      <t xml:space="preserve"> на секундару
У цену урачунати комплет, са набавком, испоруком и уградњом контра прирубница на цевоводу, дихтунга, шрафовске робе. (прирубнички сет)</t>
    </r>
  </si>
  <si>
    <t xml:space="preserve">7.5</t>
  </si>
  <si>
    <r>
      <rPr>
        <sz val="10"/>
        <rFont val="Arial"/>
        <family val="2"/>
        <charset val="238"/>
      </rPr>
      <t xml:space="preserve">Лептир вентил </t>
    </r>
    <r>
      <rPr>
        <b val="true"/>
        <sz val="10"/>
        <rFont val="Arial"/>
        <family val="2"/>
        <charset val="238"/>
      </rPr>
      <t xml:space="preserve">DN 65, PN 16 –</t>
    </r>
    <r>
      <rPr>
        <sz val="10"/>
        <rFont val="Arial"/>
        <family val="2"/>
        <charset val="238"/>
      </rPr>
      <t xml:space="preserve"> на секундару
У цену урачунати комплет, са набавком, испоруком и уградњом контра прирубница на цевоводу, дихтунга, шрафовске робе. (прирубнички сет)</t>
    </r>
  </si>
  <si>
    <t xml:space="preserve">8.</t>
  </si>
  <si>
    <r>
      <rPr>
        <sz val="10"/>
        <rFont val="Arial"/>
        <family val="2"/>
        <charset val="238"/>
      </rPr>
      <t xml:space="preserve">Набавка материјала, испорука и </t>
    </r>
    <r>
      <rPr>
        <b val="true"/>
        <sz val="10"/>
        <rFont val="Arial"/>
        <family val="2"/>
        <charset val="238"/>
      </rPr>
      <t xml:space="preserve">уградња гумених компензатора</t>
    </r>
    <r>
      <rPr>
        <sz val="10"/>
        <rFont val="Arial"/>
        <family val="2"/>
        <charset val="238"/>
      </rPr>
      <t xml:space="preserve"> за цевовод DN 150 у комплету са контраприрубницама, дихтунзима и шрафосвском робом. Уградња захтева прераду постојећег цевовода за постављање нове опреме пре и после пумпе. Додати нове висилице и ослањање инсталације.</t>
    </r>
  </si>
  <si>
    <t xml:space="preserve">9</t>
  </si>
  <si>
    <t xml:space="preserve">Набавка, испорука и уградња челичних бешавних цеви. Обрачун по m‘</t>
  </si>
  <si>
    <t xml:space="preserve">9.1</t>
  </si>
  <si>
    <r>
      <rPr>
        <b val="true"/>
        <sz val="10"/>
        <rFont val="Arial"/>
        <family val="2"/>
        <charset val="238"/>
      </rPr>
      <t xml:space="preserve">DN100 – </t>
    </r>
    <r>
      <rPr>
        <b val="true"/>
        <sz val="10"/>
        <rFont val="Arial"/>
        <family val="2"/>
        <charset val="1"/>
      </rPr>
      <t xml:space="preserve">Ø114,3</t>
    </r>
  </si>
  <si>
    <t xml:space="preserve"> m</t>
  </si>
  <si>
    <t xml:space="preserve">9.2</t>
  </si>
  <si>
    <r>
      <rPr>
        <b val="true"/>
        <sz val="10"/>
        <rFont val="Arial"/>
        <family val="2"/>
        <charset val="238"/>
      </rPr>
      <t xml:space="preserve">DN65 – </t>
    </r>
    <r>
      <rPr>
        <b val="true"/>
        <sz val="10"/>
        <rFont val="Arial"/>
        <family val="2"/>
        <charset val="1"/>
      </rPr>
      <t xml:space="preserve">Ø 76,1</t>
    </r>
  </si>
  <si>
    <t xml:space="preserve">10.</t>
  </si>
  <si>
    <t xml:space="preserve">Набавка, испорука и уградња челичних фитинга и спојног материјала</t>
  </si>
  <si>
    <t xml:space="preserve">10.1</t>
  </si>
  <si>
    <r>
      <rPr>
        <b val="true"/>
        <sz val="10"/>
        <rFont val="Arial"/>
        <family val="2"/>
        <charset val="238"/>
      </rPr>
      <t xml:space="preserve">За неспецифициран спојни и заптивни материјал, </t>
    </r>
    <r>
      <rPr>
        <sz val="10"/>
        <rFont val="Arial"/>
        <family val="2"/>
        <charset val="238"/>
      </rPr>
      <t xml:space="preserve">хамбуршке лукове, конзоле, држаче, чврсте и клизне ослонце, чауре за пролаз цевних регистара, материјал за варење, боце за кисеоник и гас и остали ситан потрошни материјал потребан за монтажу, узима се 30% од претходне ставке (р.бр.8).</t>
    </r>
  </si>
  <si>
    <t xml:space="preserve">%</t>
  </si>
  <si>
    <t xml:space="preserve">10.2</t>
  </si>
  <si>
    <r>
      <rPr>
        <sz val="10"/>
        <rFont val="Arial"/>
        <family val="2"/>
        <charset val="238"/>
      </rPr>
      <t xml:space="preserve">Набавка, испорука и уградња</t>
    </r>
    <r>
      <rPr>
        <b val="true"/>
        <sz val="10"/>
        <rFont val="Arial"/>
        <family val="2"/>
        <charset val="238"/>
      </rPr>
      <t xml:space="preserve"> челичних редукциј</t>
    </r>
    <r>
      <rPr>
        <sz val="10"/>
        <rFont val="Arial"/>
        <family val="2"/>
        <charset val="238"/>
      </rPr>
      <t xml:space="preserve">а</t>
    </r>
    <r>
      <rPr>
        <b val="true"/>
        <sz val="10"/>
        <rFont val="Arial"/>
        <family val="2"/>
        <charset val="238"/>
      </rPr>
      <t xml:space="preserve"> са цевовода на конекцију прикључка – комплет свих 4 комада</t>
    </r>
  </si>
  <si>
    <t xml:space="preserve">10.3</t>
  </si>
  <si>
    <r>
      <rPr>
        <sz val="10"/>
        <rFont val="Arial"/>
        <family val="2"/>
        <charset val="238"/>
      </rPr>
      <t xml:space="preserve">Набавка, испорука и уградња </t>
    </r>
    <r>
      <rPr>
        <b val="true"/>
        <sz val="10"/>
        <rFont val="Arial"/>
        <family val="2"/>
        <charset val="238"/>
      </rPr>
      <t xml:space="preserve">челичних лукова Ø 114,3 mm</t>
    </r>
  </si>
  <si>
    <t xml:space="preserve">10.4</t>
  </si>
  <si>
    <r>
      <rPr>
        <sz val="10"/>
        <rFont val="Arial"/>
        <family val="2"/>
        <charset val="238"/>
      </rPr>
      <t xml:space="preserve">Набавка, испорука и уградња </t>
    </r>
    <r>
      <rPr>
        <b val="true"/>
        <sz val="10"/>
        <rFont val="Arial"/>
        <family val="2"/>
        <charset val="238"/>
      </rPr>
      <t xml:space="preserve">челичних лукова Ø 76,1 m</t>
    </r>
  </si>
  <si>
    <t xml:space="preserve">11</t>
  </si>
  <si>
    <r>
      <rPr>
        <b val="true"/>
        <sz val="10"/>
        <rFont val="Arial"/>
        <family val="2"/>
        <charset val="238"/>
      </rPr>
      <t xml:space="preserve">Набавка, испорука, израда и монтажа изолације </t>
    </r>
    <r>
      <rPr>
        <sz val="10"/>
        <rFont val="Arial"/>
        <family val="2"/>
        <charset val="238"/>
      </rPr>
      <t xml:space="preserve">припадајућих цевовода Ø 133x4 mm, Ø 114,3 mm </t>
    </r>
    <r>
      <rPr>
        <b val="true"/>
        <sz val="10"/>
        <rFont val="Arial"/>
        <family val="2"/>
        <charset val="238"/>
      </rPr>
      <t xml:space="preserve">Ø 76,1 m</t>
    </r>
    <r>
      <rPr>
        <sz val="10"/>
        <rFont val="Arial"/>
        <family val="2"/>
        <charset val="238"/>
      </rPr>
      <t xml:space="preserve"> и арматуре и фитинга - минерална вуна у облози од Аl -лима</t>
    </r>
  </si>
  <si>
    <t xml:space="preserve">m2</t>
  </si>
  <si>
    <t xml:space="preserve">12</t>
  </si>
  <si>
    <r>
      <rPr>
        <sz val="10"/>
        <rFont val="Arial"/>
        <family val="2"/>
        <charset val="238"/>
      </rPr>
      <t xml:space="preserve">Поновна </t>
    </r>
    <r>
      <rPr>
        <b val="true"/>
        <sz val="10"/>
        <rFont val="Arial"/>
        <family val="2"/>
        <charset val="238"/>
      </rPr>
      <t xml:space="preserve">монтажа</t>
    </r>
    <r>
      <rPr>
        <sz val="10"/>
        <rFont val="Arial"/>
        <family val="2"/>
        <charset val="238"/>
      </rPr>
      <t xml:space="preserve"> </t>
    </r>
    <r>
      <rPr>
        <b val="true"/>
        <sz val="10"/>
        <rFont val="Arial"/>
        <family val="2"/>
        <charset val="238"/>
      </rPr>
      <t xml:space="preserve">постојећег сигурносног вентила</t>
    </r>
    <r>
      <rPr>
        <sz val="10"/>
        <rFont val="Arial"/>
        <family val="2"/>
        <charset val="238"/>
      </rPr>
      <t xml:space="preserve">, са испоруком новог прирубничког сета.</t>
    </r>
  </si>
  <si>
    <t xml:space="preserve">13</t>
  </si>
  <si>
    <r>
      <rPr>
        <b val="true"/>
        <sz val="10"/>
        <rFont val="Arial"/>
        <family val="2"/>
        <charset val="238"/>
      </rPr>
      <t xml:space="preserve">Припремно- завршни радови 
</t>
    </r>
    <r>
      <rPr>
        <sz val="10"/>
        <rFont val="Arial"/>
        <family val="2"/>
        <charset val="238"/>
      </rPr>
      <t xml:space="preserve">Прибављање документације и одобрења за извођење радова од стране стучних служби, отварање градилишта, израда и вођење техничке документације, примопредаја предметних радова Инвеститору, транспортни трошкови,  одлагање материјала и опреме, евентуални грађевински радови на пробијању рупа и отвора, крпљење зидова и сл., обезбеђење ватрогасне страже, отклањање евентуалних техничких и естетских грешака изведених инсталација у објекту, одржавање хигијене, чишћење просторије од шута, паковање у вреће и дневно  одношење истог ван објекта тј. на депонију и сл.</t>
    </r>
  </si>
  <si>
    <t xml:space="preserve">а)</t>
  </si>
  <si>
    <t xml:space="preserve">УКУПНА ВРЕДНОСТ  
(матријал+рад), БЕЗ ПДВ-а  </t>
  </si>
  <si>
    <t xml:space="preserve">б)</t>
  </si>
  <si>
    <t xml:space="preserve">износ ПДВ-а:</t>
  </si>
  <si>
    <t xml:space="preserve">в)</t>
  </si>
  <si>
    <t xml:space="preserve">УКУПНА ВРЕДНОСТ 
(матријал+рад) СА ПДВ-а: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</si>
</sst>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"/>
    <numFmt numFmtId="167" formatCode="@"/>
    <numFmt numFmtId="168" formatCode="#,##0"/>
    <numFmt numFmtId="169" formatCode="0"/>
  </numFmts>
  <fonts count="32">
    <font>
      <sz val="11"/>
      <color rgb="FF000000"/>
      <name val="Calibri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.5"/>
      <color rgb="FF000000"/>
      <name val="Arial"/>
      <family val="2"/>
      <charset val="238"/>
    </font>
    <font>
      <sz val="10.5"/>
      <color rgb="FF000000"/>
      <name val="Calibri"/>
      <family val="2"/>
      <charset val="238"/>
    </font>
    <font>
      <i val="true"/>
      <sz val="10.5"/>
      <color rgb="FF000000"/>
      <name val="Arial"/>
      <family val="2"/>
      <charset val="238"/>
    </font>
    <font>
      <i val="true"/>
      <sz val="10.5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4"/>
      <color rgb="FF000000"/>
      <name val="Times New Roman"/>
      <family val="1"/>
      <charset val="1"/>
    </font>
    <font>
      <sz val="10.5"/>
      <color rgb="FF000000"/>
      <name val="Times New Roman"/>
      <family val="1"/>
      <charset val="238"/>
    </font>
    <font>
      <i val="true"/>
      <sz val="10.5"/>
      <name val="Arial"/>
      <family val="2"/>
      <charset val="238"/>
    </font>
    <font>
      <i val="true"/>
      <sz val="10.5"/>
      <name val="Times New Roman"/>
      <family val="1"/>
      <charset val="238"/>
    </font>
    <font>
      <i val="true"/>
      <sz val="10"/>
      <name val="Times New Roman"/>
      <family val="1"/>
      <charset val="238"/>
    </font>
    <font>
      <b val="true"/>
      <i val="true"/>
      <sz val="10"/>
      <name val="Times New Roman"/>
      <family val="1"/>
      <charset val="238"/>
    </font>
    <font>
      <sz val="10.5"/>
      <name val="Calibri"/>
      <family val="2"/>
      <charset val="238"/>
    </font>
    <font>
      <i val="true"/>
      <sz val="11"/>
      <name val="Times New Roman"/>
      <family val="1"/>
      <charset val="238"/>
    </font>
    <font>
      <b val="true"/>
      <sz val="10.5"/>
      <name val="Arial"/>
      <family val="2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Times New Roman"/>
      <family val="1"/>
      <charset val="238"/>
    </font>
    <font>
      <sz val="10.5"/>
      <name val="Arial"/>
      <family val="2"/>
      <charset val="238"/>
    </font>
    <font>
      <b val="true"/>
      <sz val="10"/>
      <name val="Arial"/>
      <family val="2"/>
      <charset val="238"/>
    </font>
    <font>
      <vertAlign val="superscript"/>
      <sz val="11"/>
      <name val="Arial"/>
      <family val="2"/>
      <charset val="238"/>
    </font>
    <font>
      <sz val="10.5"/>
      <name val="Times New Roman"/>
      <family val="0"/>
      <charset val="238"/>
    </font>
    <font>
      <sz val="11"/>
      <name val="Times New Roman"/>
      <family val="1"/>
      <charset val="238"/>
    </font>
    <font>
      <b val="true"/>
      <sz val="10"/>
      <name val="Arial"/>
      <family val="2"/>
      <charset val="1"/>
    </font>
    <font>
      <b val="true"/>
      <sz val="10.5"/>
      <name val="Times New Roman"/>
      <family val="1"/>
      <charset val="238"/>
    </font>
    <font>
      <b val="true"/>
      <u val="single"/>
      <sz val="10.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theme="2" tint="-0.1"/>
        <bgColor rgb="FFDDDDDD"/>
      </patternFill>
    </fill>
    <fill>
      <patternFill patternType="solid">
        <fgColor rgb="FFDDDDDD"/>
        <bgColor rgb="FFD0CECE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3" fillId="4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3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2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27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28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2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2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7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28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2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2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2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2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3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23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5" fontId="30" fillId="3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0" borderId="4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5" fontId="23" fillId="3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_зидарски" xfId="22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28" colorId="64" zoomScale="110" zoomScaleNormal="110" zoomScalePageLayoutView="100" workbookViewId="0">
      <selection pane="topLeft" activeCell="G38" activeCellId="0" sqref="G38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8.42"/>
    <col collapsed="false" customWidth="true" hidden="false" outlineLevel="0" max="2" min="2" style="2" width="54"/>
    <col collapsed="false" customWidth="true" hidden="false" outlineLevel="0" max="3" min="3" style="3" width="9.57"/>
    <col collapsed="false" customWidth="true" hidden="false" outlineLevel="0" max="4" min="4" style="4" width="12.29"/>
    <col collapsed="false" customWidth="true" hidden="false" outlineLevel="0" max="5" min="5" style="4" width="11.29"/>
    <col collapsed="false" customWidth="true" hidden="false" outlineLevel="0" max="6" min="6" style="5" width="22.15"/>
    <col collapsed="false" customWidth="true" hidden="false" outlineLevel="0" max="7" min="7" style="3" width="22.15"/>
    <col collapsed="false" customWidth="true" hidden="false" outlineLevel="0" max="8" min="8" style="3" width="24.86"/>
    <col collapsed="false" customWidth="false" hidden="false" outlineLevel="0" max="1005" min="9" style="3" width="8.71"/>
  </cols>
  <sheetData>
    <row r="1" customFormat="false" ht="15" hidden="false" customHeight="false" outlineLevel="0" collapsed="false">
      <c r="A1" s="6"/>
      <c r="B1" s="7"/>
      <c r="C1" s="8"/>
      <c r="D1" s="9"/>
      <c r="E1" s="9"/>
      <c r="F1" s="10"/>
      <c r="G1" s="8"/>
    </row>
    <row r="2" customFormat="false" ht="72.75" hidden="false" customHeight="true" outlineLevel="0" collapsed="false">
      <c r="A2" s="11" t="s">
        <v>0</v>
      </c>
      <c r="B2" s="11"/>
      <c r="C2" s="11"/>
      <c r="D2" s="11"/>
      <c r="E2" s="11"/>
      <c r="F2" s="11"/>
      <c r="G2" s="11"/>
      <c r="H2" s="11"/>
    </row>
    <row r="4" customFormat="false" ht="72.75" hidden="false" customHeight="true" outlineLevel="0" collapsed="false">
      <c r="A4" s="12" t="s">
        <v>1</v>
      </c>
      <c r="B4" s="12"/>
      <c r="C4" s="12"/>
      <c r="D4" s="12"/>
      <c r="E4" s="12"/>
      <c r="F4" s="12"/>
      <c r="G4" s="12"/>
      <c r="H4" s="12"/>
    </row>
    <row r="6" s="17" customFormat="true" ht="108.75" hidden="false" customHeight="true" outlineLevel="0" collapsed="false">
      <c r="A6" s="13" t="s">
        <v>2</v>
      </c>
      <c r="B6" s="13" t="s">
        <v>3</v>
      </c>
      <c r="C6" s="14" t="s">
        <v>4</v>
      </c>
      <c r="D6" s="15" t="s">
        <v>5</v>
      </c>
      <c r="E6" s="15" t="s">
        <v>6</v>
      </c>
      <c r="F6" s="16" t="s">
        <v>7</v>
      </c>
      <c r="G6" s="16" t="s">
        <v>8</v>
      </c>
      <c r="H6" s="15" t="s">
        <v>9</v>
      </c>
    </row>
    <row r="7" s="17" customFormat="true" ht="37.5" hidden="false" customHeight="true" outlineLevel="0" collapsed="false">
      <c r="A7" s="18" t="n">
        <v>1</v>
      </c>
      <c r="B7" s="18" t="n">
        <v>2</v>
      </c>
      <c r="C7" s="19" t="n">
        <v>3</v>
      </c>
      <c r="D7" s="19" t="n">
        <v>4</v>
      </c>
      <c r="E7" s="19" t="s">
        <v>10</v>
      </c>
      <c r="F7" s="20" t="n">
        <v>6</v>
      </c>
      <c r="G7" s="20" t="s">
        <v>11</v>
      </c>
      <c r="H7" s="21" t="s">
        <v>12</v>
      </c>
    </row>
    <row r="8" s="17" customFormat="true" ht="104.25" hidden="false" customHeight="true" outlineLevel="0" collapsed="false">
      <c r="A8" s="22" t="s">
        <v>13</v>
      </c>
      <c r="B8" s="23" t="s">
        <v>14</v>
      </c>
      <c r="C8" s="23"/>
      <c r="D8" s="23"/>
      <c r="E8" s="23"/>
      <c r="F8" s="24"/>
      <c r="G8" s="25"/>
      <c r="H8" s="26"/>
    </row>
    <row r="9" s="17" customFormat="true" ht="50.25" hidden="false" customHeight="true" outlineLevel="0" collapsed="false">
      <c r="A9" s="27" t="n">
        <v>1</v>
      </c>
      <c r="B9" s="28" t="s">
        <v>15</v>
      </c>
      <c r="C9" s="29" t="s">
        <v>16</v>
      </c>
      <c r="D9" s="29" t="n">
        <v>0</v>
      </c>
      <c r="E9" s="30" t="n">
        <v>12</v>
      </c>
      <c r="F9" s="31" t="n">
        <v>0</v>
      </c>
      <c r="G9" s="32"/>
      <c r="H9" s="33" t="n">
        <f aca="false">D9*F9+E9*G9</f>
        <v>0</v>
      </c>
    </row>
    <row r="10" s="17" customFormat="true" ht="108" hidden="false" customHeight="true" outlineLevel="0" collapsed="false">
      <c r="A10" s="34" t="n">
        <v>2</v>
      </c>
      <c r="B10" s="28" t="s">
        <v>17</v>
      </c>
      <c r="C10" s="29" t="s">
        <v>18</v>
      </c>
      <c r="D10" s="29" t="n">
        <v>0</v>
      </c>
      <c r="E10" s="30" t="n">
        <v>10</v>
      </c>
      <c r="F10" s="31" t="n">
        <v>0</v>
      </c>
      <c r="G10" s="32"/>
      <c r="H10" s="33" t="n">
        <f aca="false">D10*F10+E10*G10</f>
        <v>0</v>
      </c>
    </row>
    <row r="11" s="17" customFormat="true" ht="50.25" hidden="false" customHeight="true" outlineLevel="0" collapsed="false">
      <c r="A11" s="35" t="s">
        <v>19</v>
      </c>
      <c r="B11" s="36" t="s">
        <v>20</v>
      </c>
      <c r="C11" s="29" t="s">
        <v>21</v>
      </c>
      <c r="D11" s="29" t="n">
        <v>0</v>
      </c>
      <c r="E11" s="37" t="n">
        <v>1</v>
      </c>
      <c r="F11" s="31" t="n">
        <v>0</v>
      </c>
      <c r="G11" s="32"/>
      <c r="H11" s="33" t="n">
        <f aca="false">D11*F11+E11*G11</f>
        <v>0</v>
      </c>
    </row>
    <row r="12" s="17" customFormat="true" ht="50.25" hidden="false" customHeight="true" outlineLevel="0" collapsed="false">
      <c r="A12" s="38" t="s">
        <v>22</v>
      </c>
      <c r="B12" s="36" t="s">
        <v>23</v>
      </c>
      <c r="C12" s="29" t="s">
        <v>21</v>
      </c>
      <c r="D12" s="29" t="n">
        <v>0</v>
      </c>
      <c r="E12" s="37" t="n">
        <v>1</v>
      </c>
      <c r="F12" s="31" t="n">
        <v>0</v>
      </c>
      <c r="G12" s="32"/>
      <c r="H12" s="33" t="n">
        <f aca="false">D12*F12+E12*G12</f>
        <v>0</v>
      </c>
    </row>
    <row r="13" s="17" customFormat="true" ht="90.75" hidden="false" customHeight="true" outlineLevel="0" collapsed="false">
      <c r="A13" s="22" t="s">
        <v>24</v>
      </c>
      <c r="B13" s="39" t="s">
        <v>25</v>
      </c>
      <c r="C13" s="39"/>
      <c r="D13" s="39"/>
      <c r="E13" s="39"/>
      <c r="F13" s="40"/>
      <c r="G13" s="40"/>
      <c r="H13" s="41"/>
    </row>
    <row r="14" s="17" customFormat="true" ht="74.25" hidden="false" customHeight="true" outlineLevel="0" collapsed="false">
      <c r="A14" s="35" t="s">
        <v>26</v>
      </c>
      <c r="B14" s="42" t="s">
        <v>27</v>
      </c>
      <c r="C14" s="29" t="s">
        <v>21</v>
      </c>
      <c r="D14" s="43" t="n">
        <v>1</v>
      </c>
      <c r="E14" s="43" t="n">
        <v>1</v>
      </c>
      <c r="F14" s="32"/>
      <c r="G14" s="32"/>
      <c r="H14" s="33" t="n">
        <f aca="false">D14*F14+E14*G14</f>
        <v>0</v>
      </c>
    </row>
    <row r="15" s="17" customFormat="true" ht="54.75" hidden="false" customHeight="true" outlineLevel="0" collapsed="false">
      <c r="A15" s="35" t="s">
        <v>28</v>
      </c>
      <c r="B15" s="42" t="s">
        <v>29</v>
      </c>
      <c r="C15" s="43" t="s">
        <v>30</v>
      </c>
      <c r="D15" s="43" t="n">
        <v>60</v>
      </c>
      <c r="E15" s="43" t="n">
        <v>60</v>
      </c>
      <c r="F15" s="32"/>
      <c r="G15" s="32"/>
      <c r="H15" s="33" t="n">
        <f aca="false">D15*F15+E15*G15</f>
        <v>0</v>
      </c>
    </row>
    <row r="16" s="17" customFormat="true" ht="42.75" hidden="false" customHeight="true" outlineLevel="0" collapsed="false">
      <c r="A16" s="35" t="s">
        <v>31</v>
      </c>
      <c r="B16" s="44" t="s">
        <v>32</v>
      </c>
      <c r="C16" s="43"/>
      <c r="D16" s="43"/>
      <c r="E16" s="43"/>
      <c r="F16" s="32" t="s">
        <v>33</v>
      </c>
      <c r="G16" s="32" t="s">
        <v>33</v>
      </c>
      <c r="H16" s="33" t="s">
        <v>33</v>
      </c>
    </row>
    <row r="17" s="17" customFormat="true" ht="30.5" hidden="false" customHeight="true" outlineLevel="0" collapsed="false">
      <c r="A17" s="35" t="s">
        <v>34</v>
      </c>
      <c r="B17" s="45" t="s">
        <v>35</v>
      </c>
      <c r="C17" s="43" t="s">
        <v>36</v>
      </c>
      <c r="D17" s="43" t="n">
        <v>1</v>
      </c>
      <c r="E17" s="43" t="n">
        <v>1</v>
      </c>
      <c r="F17" s="32"/>
      <c r="G17" s="32"/>
      <c r="H17" s="33" t="n">
        <f aca="false">D17*F17+E17*G17</f>
        <v>0</v>
      </c>
    </row>
    <row r="18" s="17" customFormat="true" ht="35.95" hidden="false" customHeight="true" outlineLevel="0" collapsed="false">
      <c r="A18" s="35" t="s">
        <v>37</v>
      </c>
      <c r="B18" s="45" t="s">
        <v>38</v>
      </c>
      <c r="C18" s="43" t="s">
        <v>36</v>
      </c>
      <c r="D18" s="43" t="n">
        <v>1</v>
      </c>
      <c r="E18" s="43" t="n">
        <v>1</v>
      </c>
      <c r="F18" s="32"/>
      <c r="G18" s="32"/>
      <c r="H18" s="33" t="n">
        <f aca="false">D18*F18+E18*G18</f>
        <v>0</v>
      </c>
    </row>
    <row r="19" s="17" customFormat="true" ht="33.55" hidden="false" customHeight="true" outlineLevel="0" collapsed="false">
      <c r="A19" s="35" t="s">
        <v>39</v>
      </c>
      <c r="B19" s="45" t="s">
        <v>40</v>
      </c>
      <c r="C19" s="43" t="s">
        <v>36</v>
      </c>
      <c r="D19" s="43" t="n">
        <v>4</v>
      </c>
      <c r="E19" s="43" t="n">
        <v>4</v>
      </c>
      <c r="F19" s="32"/>
      <c r="G19" s="32"/>
      <c r="H19" s="33" t="n">
        <f aca="false">D19*F19+E19*G19</f>
        <v>0</v>
      </c>
    </row>
    <row r="20" s="17" customFormat="true" ht="56.25" hidden="false" customHeight="true" outlineLevel="0" collapsed="false">
      <c r="A20" s="35" t="s">
        <v>41</v>
      </c>
      <c r="B20" s="46" t="s">
        <v>42</v>
      </c>
      <c r="C20" s="29" t="s">
        <v>21</v>
      </c>
      <c r="D20" s="43" t="n">
        <v>1</v>
      </c>
      <c r="E20" s="43" t="n">
        <v>1</v>
      </c>
      <c r="F20" s="32"/>
      <c r="G20" s="32"/>
      <c r="H20" s="33" t="n">
        <f aca="false">D20*F20+E20*G20</f>
        <v>0</v>
      </c>
    </row>
    <row r="21" s="17" customFormat="true" ht="56.7" hidden="false" customHeight="true" outlineLevel="0" collapsed="false">
      <c r="A21" s="35" t="s">
        <v>43</v>
      </c>
      <c r="B21" s="46" t="s">
        <v>44</v>
      </c>
      <c r="C21" s="29" t="s">
        <v>21</v>
      </c>
      <c r="D21" s="43" t="n">
        <v>1</v>
      </c>
      <c r="E21" s="43" t="n">
        <v>1</v>
      </c>
      <c r="F21" s="32"/>
      <c r="G21" s="32"/>
      <c r="H21" s="33" t="n">
        <f aca="false">D21*F21+E21*G21</f>
        <v>0</v>
      </c>
    </row>
    <row r="22" s="17" customFormat="true" ht="82.05" hidden="false" customHeight="true" outlineLevel="0" collapsed="false">
      <c r="A22" s="35" t="s">
        <v>45</v>
      </c>
      <c r="B22" s="46" t="s">
        <v>46</v>
      </c>
      <c r="C22" s="29" t="s">
        <v>21</v>
      </c>
      <c r="D22" s="43" t="n">
        <v>2</v>
      </c>
      <c r="E22" s="43" t="n">
        <v>2</v>
      </c>
      <c r="F22" s="32"/>
      <c r="G22" s="32"/>
      <c r="H22" s="33"/>
    </row>
    <row r="23" s="17" customFormat="true" ht="32.25" hidden="false" customHeight="true" outlineLevel="0" collapsed="false">
      <c r="A23" s="35" t="s">
        <v>47</v>
      </c>
      <c r="B23" s="44" t="s">
        <v>48</v>
      </c>
      <c r="C23" s="43"/>
      <c r="D23" s="47"/>
      <c r="E23" s="47"/>
      <c r="F23" s="32" t="s">
        <v>33</v>
      </c>
      <c r="G23" s="32" t="s">
        <v>33</v>
      </c>
      <c r="H23" s="33" t="s">
        <v>33</v>
      </c>
    </row>
    <row r="24" s="17" customFormat="true" ht="31.3" hidden="false" customHeight="true" outlineLevel="0" collapsed="false">
      <c r="A24" s="35" t="s">
        <v>49</v>
      </c>
      <c r="B24" s="48" t="s">
        <v>50</v>
      </c>
      <c r="C24" s="43" t="s">
        <v>51</v>
      </c>
      <c r="D24" s="47" t="n">
        <v>6</v>
      </c>
      <c r="E24" s="47" t="n">
        <v>6</v>
      </c>
      <c r="F24" s="32"/>
      <c r="G24" s="32"/>
      <c r="H24" s="33" t="n">
        <f aca="false">D24*F24+E24*G24</f>
        <v>0</v>
      </c>
    </row>
    <row r="25" s="17" customFormat="true" ht="32.25" hidden="false" customHeight="true" outlineLevel="0" collapsed="false">
      <c r="A25" s="35" t="s">
        <v>52</v>
      </c>
      <c r="B25" s="48" t="s">
        <v>53</v>
      </c>
      <c r="C25" s="43" t="s">
        <v>51</v>
      </c>
      <c r="D25" s="47" t="n">
        <v>6</v>
      </c>
      <c r="E25" s="47" t="n">
        <v>6</v>
      </c>
      <c r="F25" s="32"/>
      <c r="G25" s="32"/>
      <c r="H25" s="33" t="n">
        <f aca="false">D25*F25+E25*G25</f>
        <v>0</v>
      </c>
    </row>
    <row r="26" s="17" customFormat="true" ht="32.25" hidden="false" customHeight="true" outlineLevel="0" collapsed="false">
      <c r="A26" s="35" t="s">
        <v>54</v>
      </c>
      <c r="B26" s="49" t="s">
        <v>55</v>
      </c>
      <c r="C26" s="43"/>
      <c r="D26" s="47"/>
      <c r="E26" s="47"/>
      <c r="F26" s="32" t="s">
        <v>33</v>
      </c>
      <c r="G26" s="32" t="s">
        <v>33</v>
      </c>
      <c r="H26" s="33" t="s">
        <v>33</v>
      </c>
    </row>
    <row r="27" s="17" customFormat="true" ht="87" hidden="false" customHeight="true" outlineLevel="0" collapsed="false">
      <c r="A27" s="35" t="s">
        <v>56</v>
      </c>
      <c r="B27" s="36" t="s">
        <v>57</v>
      </c>
      <c r="C27" s="43" t="s">
        <v>58</v>
      </c>
      <c r="D27" s="50" t="n">
        <v>30</v>
      </c>
      <c r="E27" s="50" t="n">
        <v>30</v>
      </c>
      <c r="F27" s="32"/>
      <c r="G27" s="32"/>
      <c r="H27" s="33" t="n">
        <f aca="false">D27*F27+E27*G27</f>
        <v>0</v>
      </c>
    </row>
    <row r="28" s="17" customFormat="true" ht="36" hidden="false" customHeight="true" outlineLevel="0" collapsed="false">
      <c r="A28" s="35" t="s">
        <v>59</v>
      </c>
      <c r="B28" s="46" t="s">
        <v>60</v>
      </c>
      <c r="C28" s="43" t="s">
        <v>21</v>
      </c>
      <c r="D28" s="50" t="n">
        <v>1</v>
      </c>
      <c r="E28" s="50" t="n">
        <v>1</v>
      </c>
      <c r="F28" s="32"/>
      <c r="G28" s="32"/>
      <c r="H28" s="33" t="n">
        <f aca="false">D28*F28+E28*G28</f>
        <v>0</v>
      </c>
    </row>
    <row r="29" s="17" customFormat="true" ht="32.25" hidden="false" customHeight="true" outlineLevel="0" collapsed="false">
      <c r="A29" s="35" t="s">
        <v>61</v>
      </c>
      <c r="B29" s="46" t="s">
        <v>62</v>
      </c>
      <c r="C29" s="43" t="s">
        <v>36</v>
      </c>
      <c r="D29" s="50" t="n">
        <v>3</v>
      </c>
      <c r="E29" s="50" t="n">
        <v>3</v>
      </c>
      <c r="F29" s="32"/>
      <c r="G29" s="32"/>
      <c r="H29" s="33" t="n">
        <f aca="false">D29*F29+E29*G29</f>
        <v>0</v>
      </c>
    </row>
    <row r="30" s="17" customFormat="true" ht="32.25" hidden="false" customHeight="true" outlineLevel="0" collapsed="false">
      <c r="A30" s="35" t="s">
        <v>63</v>
      </c>
      <c r="B30" s="46" t="s">
        <v>64</v>
      </c>
      <c r="C30" s="43" t="s">
        <v>36</v>
      </c>
      <c r="D30" s="50" t="n">
        <v>4</v>
      </c>
      <c r="E30" s="50" t="n">
        <v>4</v>
      </c>
      <c r="F30" s="32"/>
      <c r="G30" s="32"/>
      <c r="H30" s="33" t="n">
        <f aca="false">D30*F30+E30*G30</f>
        <v>0</v>
      </c>
    </row>
    <row r="31" s="17" customFormat="true" ht="56.95" hidden="false" customHeight="true" outlineLevel="0" collapsed="false">
      <c r="A31" s="35" t="s">
        <v>65</v>
      </c>
      <c r="B31" s="28" t="s">
        <v>66</v>
      </c>
      <c r="C31" s="43" t="s">
        <v>67</v>
      </c>
      <c r="D31" s="51" t="n">
        <v>12</v>
      </c>
      <c r="E31" s="51" t="n">
        <v>12</v>
      </c>
      <c r="F31" s="32"/>
      <c r="G31" s="32"/>
      <c r="H31" s="33" t="n">
        <f aca="false">D31*F31+E31*G31</f>
        <v>0</v>
      </c>
    </row>
    <row r="32" s="17" customFormat="true" ht="35.8" hidden="false" customHeight="true" outlineLevel="0" collapsed="false">
      <c r="A32" s="35" t="s">
        <v>68</v>
      </c>
      <c r="B32" s="42" t="s">
        <v>69</v>
      </c>
      <c r="C32" s="29" t="s">
        <v>21</v>
      </c>
      <c r="D32" s="43" t="n">
        <v>1</v>
      </c>
      <c r="E32" s="43" t="n">
        <v>1</v>
      </c>
      <c r="F32" s="32"/>
      <c r="G32" s="32"/>
      <c r="H32" s="33" t="n">
        <f aca="false">D32*F32+E32*G32</f>
        <v>0</v>
      </c>
    </row>
    <row r="33" s="17" customFormat="true" ht="159.75" hidden="false" customHeight="true" outlineLevel="0" collapsed="false">
      <c r="A33" s="35" t="s">
        <v>70</v>
      </c>
      <c r="B33" s="28" t="s">
        <v>71</v>
      </c>
      <c r="C33" s="43" t="s">
        <v>21</v>
      </c>
      <c r="D33" s="52" t="n">
        <v>1</v>
      </c>
      <c r="E33" s="52" t="n">
        <v>1</v>
      </c>
      <c r="F33" s="32"/>
      <c r="G33" s="32"/>
      <c r="H33" s="33" t="n">
        <f aca="false">D33*F33+E33*G33</f>
        <v>0</v>
      </c>
    </row>
    <row r="34" s="17" customFormat="true" ht="15" hidden="false" customHeight="false" outlineLevel="0" collapsed="false">
      <c r="A34" s="35"/>
      <c r="B34" s="53"/>
      <c r="C34" s="54"/>
      <c r="D34" s="55"/>
      <c r="E34" s="55"/>
      <c r="F34" s="56"/>
      <c r="G34" s="57"/>
      <c r="H34" s="58"/>
    </row>
    <row r="35" s="17" customFormat="true" ht="29.25" hidden="false" customHeight="true" outlineLevel="0" collapsed="false">
      <c r="A35" s="59" t="s">
        <v>72</v>
      </c>
      <c r="B35" s="60" t="s">
        <v>73</v>
      </c>
      <c r="C35" s="60"/>
      <c r="D35" s="60"/>
      <c r="E35" s="60"/>
      <c r="F35" s="60"/>
      <c r="G35" s="61" t="n">
        <f aca="false">SUM(H8:H33)</f>
        <v>0</v>
      </c>
      <c r="H35" s="61"/>
    </row>
    <row r="36" s="17" customFormat="true" ht="23.25" hidden="false" customHeight="true" outlineLevel="0" collapsed="false">
      <c r="A36" s="59" t="s">
        <v>74</v>
      </c>
      <c r="B36" s="62" t="s">
        <v>75</v>
      </c>
      <c r="C36" s="62"/>
      <c r="D36" s="62"/>
      <c r="E36" s="62"/>
      <c r="F36" s="62"/>
      <c r="G36" s="63"/>
      <c r="H36" s="63"/>
    </row>
    <row r="37" s="17" customFormat="true" ht="33" hidden="false" customHeight="true" outlineLevel="0" collapsed="false">
      <c r="A37" s="59" t="s">
        <v>76</v>
      </c>
      <c r="B37" s="62" t="s">
        <v>77</v>
      </c>
      <c r="C37" s="62"/>
      <c r="D37" s="62"/>
      <c r="E37" s="62"/>
      <c r="F37" s="62"/>
      <c r="G37" s="63" t="n">
        <f aca="false">SUM(G35+G36)</f>
        <v>0</v>
      </c>
      <c r="H37" s="63"/>
    </row>
    <row r="38" s="17" customFormat="true" ht="14.25" hidden="false" customHeight="false" outlineLevel="0" collapsed="false">
      <c r="A38" s="64"/>
      <c r="B38" s="65"/>
      <c r="D38" s="66"/>
      <c r="E38" s="66"/>
      <c r="F38" s="67"/>
    </row>
    <row r="39" s="17" customFormat="true" ht="14.25" hidden="false" customHeight="false" outlineLevel="0" collapsed="false">
      <c r="A39" s="68"/>
      <c r="B39" s="65"/>
      <c r="D39" s="66"/>
      <c r="E39" s="66"/>
      <c r="F39" s="6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A2:H2"/>
    <mergeCell ref="A4:H4"/>
    <mergeCell ref="B8:E8"/>
    <mergeCell ref="B13:E13"/>
    <mergeCell ref="B35:F35"/>
    <mergeCell ref="G35:H35"/>
    <mergeCell ref="B36:F36"/>
    <mergeCell ref="G36:H36"/>
    <mergeCell ref="B37:F37"/>
    <mergeCell ref="G37:H37"/>
  </mergeCells>
  <printOptions headings="false" gridLines="false" gridLinesSet="true" horizontalCentered="true" verticalCentered="false"/>
  <pageMargins left="0.196527777777778" right="0.196527777777778" top="0.39375" bottom="0.196527777777778" header="0" footer="0.511811023622047"/>
  <pageSetup paperSize="9" scale="56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&amp;C&amp;"Calibri,Italic"Јавна медијска установа  Радио Телевизија Србије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LibreOffice/26.2.4.2$Windows_X86_64 LibreOffice_project/0229ac93fcf0d7cbc6376066c6f35021cef002dc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2020-08-13T08:22:00Z</dcterms:created>
  <dc:creator>Rada Grce</dc:creator>
  <dc:description/>
  <dc:language>sr-Latn-RS</dc:language>
  <cp:lastModifiedBy/>
  <cp:lastPrinted>2022-06-17T09:35:53Z</cp:lastPrinted>
  <dcterms:modified xsi:type="dcterms:W3CDTF">2026-07-30T09:05:39Z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KSOProductBuildVer">
    <vt:lpwstr>1033-11.2.0.9327</vt:lpwstr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